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edroom" sheetId="2" state="visible" r:id="rId2"/>
    <sheet name="Living room" sheetId="3" state="visible" r:id="rId3"/>
    <sheet name="Home office" sheetId="4" state="visible" r:id="rId4"/>
    <sheet name="Bathroom" sheetId="5" state="visible" r:id="rId5"/>
    <sheet name="Balcon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"/>
  </numFmts>
  <fonts count="7">
    <font>
      <name val="Calibri"/>
      <family val="2"/>
      <color theme="1"/>
      <sz val="11"/>
      <scheme val="minor"/>
    </font>
    <font>
      <b val="1"/>
      <sz val="16"/>
    </font>
    <font>
      <i val="1"/>
      <color rgb="00666666"/>
    </font>
    <font>
      <name val="Calibri"/>
      <b val="1"/>
      <color rgb="00FFFFFF"/>
      <sz val="11"/>
    </font>
    <font>
      <name val="Calibri"/>
      <b val="1"/>
      <sz val="11"/>
    </font>
    <font>
      <b val="1"/>
      <sz val="14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2F2EF"/>
      </patternFill>
    </fill>
  </fills>
  <borders count="2">
    <border>
      <left/>
      <right/>
      <top/>
      <bottom/>
      <diagonal/>
    </border>
    <border>
      <bottom style="thin">
        <color rgb="00D9D9D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0" fontId="3" fillId="2" borderId="0" applyAlignment="1" pivotButton="0" quotePrefix="0" xfId="0">
      <alignment vertical="center" wrapText="1"/>
    </xf>
    <xf numFmtId="0" fontId="6" fillId="0" borderId="1" pivotButton="0" quotePrefix="0" xfId="0"/>
    <xf numFmtId="164" fontId="6" fillId="0" borderId="1" pivotButton="0" quotePrefix="0" xfId="0"/>
    <xf numFmtId="0" fontId="6" fillId="3" borderId="1" pivotButton="0" quotePrefix="0" xfId="0"/>
    <xf numFmtId="164" fontId="6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16" customWidth="1" min="4" max="4"/>
  </cols>
  <sheetData>
    <row r="1">
      <c r="A1" s="1" t="inlineStr">
        <is>
          <t>The Teak 2BHK · Bill of quantities</t>
        </is>
      </c>
    </row>
    <row r="2">
      <c r="A2" s="2" t="inlineStr">
        <is>
          <t>Sample BOQ prepared by Offload To Us. Rates are 2026 Indian metro ranges, excl. GST; verify quantities on site.</t>
        </is>
      </c>
    </row>
    <row r="4">
      <c r="A4" s="3" t="inlineStr">
        <is>
          <t>Room</t>
        </is>
      </c>
      <c r="B4" s="3" t="inlineStr">
        <is>
          <t>Size</t>
        </is>
      </c>
      <c r="C4" s="3" t="inlineStr">
        <is>
          <t>Low (₹)</t>
        </is>
      </c>
      <c r="D4" s="3" t="inlineStr">
        <is>
          <t>High (₹)</t>
        </is>
      </c>
    </row>
    <row r="5">
      <c r="A5" t="inlineStr">
        <is>
          <t>Sage &amp; Teak Bedroom</t>
        </is>
      </c>
      <c r="B5" t="inlineStr">
        <is>
          <t>3.05 × 3.66 m</t>
        </is>
      </c>
      <c r="C5" s="4">
        <f>'Bedroom'!G21</f>
        <v/>
      </c>
      <c r="D5" s="4">
        <f>'Bedroom'!H21</f>
        <v/>
      </c>
    </row>
    <row r="6">
      <c r="A6" t="inlineStr">
        <is>
          <t>Terracotta &amp; Teak Living</t>
        </is>
      </c>
      <c r="B6" t="inlineStr">
        <is>
          <t>3.35 × 7.50 m</t>
        </is>
      </c>
      <c r="C6" s="4">
        <f>'Living room'!G22</f>
        <v/>
      </c>
      <c r="D6" s="4">
        <f>'Living room'!H22</f>
        <v/>
      </c>
    </row>
    <row r="7">
      <c r="A7" t="inlineStr">
        <is>
          <t>Olive &amp; Oak Studio</t>
        </is>
      </c>
      <c r="B7" t="inlineStr">
        <is>
          <t>3.35 × 3.96 m</t>
        </is>
      </c>
      <c r="C7" s="4">
        <f>'Home office'!G21</f>
        <v/>
      </c>
      <c r="D7" s="4">
        <f>'Home office'!H21</f>
        <v/>
      </c>
    </row>
    <row r="8">
      <c r="A8" t="inlineStr">
        <is>
          <t>Sage &amp; Stone Bath</t>
        </is>
      </c>
      <c r="B8" t="inlineStr">
        <is>
          <t>1.50 × 2.40 m</t>
        </is>
      </c>
      <c r="C8" s="4">
        <f>'Bathroom'!G18</f>
        <v/>
      </c>
      <c r="D8" s="4">
        <f>'Bathroom'!H18</f>
        <v/>
      </c>
    </row>
    <row r="9">
      <c r="A9" t="inlineStr">
        <is>
          <t>Teak &amp; Fern Balcony</t>
        </is>
      </c>
      <c r="B9" t="inlineStr">
        <is>
          <t>1.10 × 3.70 m</t>
        </is>
      </c>
      <c r="C9" s="4">
        <f>'Balcony'!G15</f>
        <v/>
      </c>
      <c r="D9" s="4">
        <f>'Balcony'!H15</f>
        <v/>
      </c>
    </row>
    <row r="10">
      <c r="A10" s="5" t="inlineStr">
        <is>
          <t>Subtotal</t>
        </is>
      </c>
      <c r="C10" s="6">
        <f>SUM(C5:C9)</f>
        <v/>
      </c>
      <c r="D10" s="6">
        <f>SUM(D5:D9)</f>
        <v/>
      </c>
    </row>
    <row r="11">
      <c r="A11" s="5" t="inlineStr">
        <is>
          <t>Contingency 10%</t>
        </is>
      </c>
      <c r="C11" s="6">
        <f>C10*0.1</f>
        <v/>
      </c>
      <c r="D11" s="6">
        <f>D10*0.1</f>
        <v/>
      </c>
    </row>
    <row r="12">
      <c r="A12" s="5" t="inlineStr">
        <is>
          <t>Total (excl. GST)</t>
        </is>
      </c>
      <c r="C12" s="6">
        <f>C10+C11</f>
        <v/>
      </c>
      <c r="D12" s="6">
        <f>D10+D11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7" t="inlineStr">
        <is>
          <t>Sage &amp; Teak Bedroom · 3.05 × 3.66 m</t>
        </is>
      </c>
    </row>
    <row r="3">
      <c r="A3" s="8" t="inlineStr">
        <is>
          <t>#</t>
        </is>
      </c>
      <c r="B3" s="8" t="inlineStr">
        <is>
          <t>Item</t>
        </is>
      </c>
      <c r="C3" s="8" t="inlineStr">
        <is>
          <t>Unit</t>
        </is>
      </c>
      <c r="D3" s="8" t="inlineStr">
        <is>
          <t>Qty</t>
        </is>
      </c>
      <c r="E3" s="8" t="inlineStr">
        <is>
          <t>Rate low (₹)</t>
        </is>
      </c>
      <c r="F3" s="8" t="inlineStr">
        <is>
          <t>Rate high (₹)</t>
        </is>
      </c>
      <c r="G3" s="8" t="inlineStr">
        <is>
          <t>Amount low (₹)</t>
        </is>
      </c>
      <c r="H3" s="8" t="inlineStr">
        <is>
          <t>Amount high (₹)</t>
        </is>
      </c>
    </row>
    <row r="4">
      <c r="A4" s="9" t="n">
        <v>1</v>
      </c>
      <c r="B4" s="9" t="inlineStr">
        <is>
          <t>False ceiling with cove</t>
        </is>
      </c>
      <c r="C4" s="9" t="inlineStr">
        <is>
          <t>sq ft</t>
        </is>
      </c>
      <c r="D4" s="9" t="n">
        <v>120</v>
      </c>
      <c r="E4" s="10" t="n">
        <v>100</v>
      </c>
      <c r="F4" s="10" t="n">
        <v>167</v>
      </c>
      <c r="G4" s="10">
        <f>D4*E4</f>
        <v/>
      </c>
      <c r="H4" s="10">
        <f>D4*F4</f>
        <v/>
      </c>
    </row>
    <row r="5">
      <c r="A5" s="11" t="n">
        <v>2</v>
      </c>
      <c r="B5" s="11" t="inlineStr">
        <is>
          <t>Wall prep and paint</t>
        </is>
      </c>
      <c r="C5" s="11" t="inlineStr">
        <is>
          <t>sq ft</t>
        </is>
      </c>
      <c r="D5" s="11" t="n">
        <v>352</v>
      </c>
      <c r="E5" s="12" t="n">
        <v>28</v>
      </c>
      <c r="F5" s="12" t="n">
        <v>45</v>
      </c>
      <c r="G5" s="12">
        <f>D5*E5</f>
        <v/>
      </c>
      <c r="H5" s="12">
        <f>D5*F5</f>
        <v/>
      </c>
    </row>
    <row r="6">
      <c r="A6" s="9" t="n">
        <v>3</v>
      </c>
      <c r="B6" s="9" t="inlineStr">
        <is>
          <t>Sage limewash, bed wall</t>
        </is>
      </c>
      <c r="C6" s="9" t="inlineStr">
        <is>
          <t>sq ft</t>
        </is>
      </c>
      <c r="D6" s="9" t="n">
        <v>100</v>
      </c>
      <c r="E6" s="10" t="n">
        <v>60</v>
      </c>
      <c r="F6" s="10" t="n">
        <v>120</v>
      </c>
      <c r="G6" s="10">
        <f>D6*E6</f>
        <v/>
      </c>
      <c r="H6" s="10">
        <f>D6*F6</f>
        <v/>
      </c>
    </row>
    <row r="7">
      <c r="A7" s="11" t="n">
        <v>4</v>
      </c>
      <c r="B7" s="11" t="inlineStr">
        <is>
          <t>Fluted panel and LED</t>
        </is>
      </c>
      <c r="C7" s="11" t="inlineStr">
        <is>
          <t>lot</t>
        </is>
      </c>
      <c r="D7" s="11" t="n">
        <v>1</v>
      </c>
      <c r="E7" s="12" t="n">
        <v>20000</v>
      </c>
      <c r="F7" s="12" t="n">
        <v>38000</v>
      </c>
      <c r="G7" s="12">
        <f>D7*E7</f>
        <v/>
      </c>
      <c r="H7" s="12">
        <f>D7*F7</f>
        <v/>
      </c>
    </row>
    <row r="8">
      <c r="A8" s="9" t="n">
        <v>5</v>
      </c>
      <c r="B8" s="9" t="inlineStr">
        <is>
          <t>Electrical and lights</t>
        </is>
      </c>
      <c r="C8" s="9" t="inlineStr">
        <is>
          <t>lot</t>
        </is>
      </c>
      <c r="D8" s="9" t="n">
        <v>1</v>
      </c>
      <c r="E8" s="10" t="n">
        <v>30000</v>
      </c>
      <c r="F8" s="10" t="n">
        <v>55000</v>
      </c>
      <c r="G8" s="10">
        <f>D8*E8</f>
        <v/>
      </c>
      <c r="H8" s="10">
        <f>D8*F8</f>
        <v/>
      </c>
    </row>
    <row r="9">
      <c r="A9" s="11" t="n">
        <v>6</v>
      </c>
      <c r="B9" s="11" t="inlineStr">
        <is>
          <t>Sliding wardrobe with loft</t>
        </is>
      </c>
      <c r="C9" s="11" t="inlineStr">
        <is>
          <t>lot</t>
        </is>
      </c>
      <c r="D9" s="11" t="n">
        <v>1</v>
      </c>
      <c r="E9" s="12" t="n">
        <v>70000</v>
      </c>
      <c r="F9" s="12" t="n">
        <v>110000</v>
      </c>
      <c r="G9" s="12">
        <f>D9*E9</f>
        <v/>
      </c>
      <c r="H9" s="12">
        <f>D9*F9</f>
        <v/>
      </c>
    </row>
    <row r="10">
      <c r="A10" s="9" t="n">
        <v>7</v>
      </c>
      <c r="B10" s="9" t="inlineStr">
        <is>
          <t>Queen bed and headboard</t>
        </is>
      </c>
      <c r="C10" s="9" t="inlineStr">
        <is>
          <t>lot</t>
        </is>
      </c>
      <c r="D10" s="9" t="n">
        <v>1</v>
      </c>
      <c r="E10" s="10" t="n">
        <v>40000</v>
      </c>
      <c r="F10" s="10" t="n">
        <v>75000</v>
      </c>
      <c r="G10" s="10">
        <f>D10*E10</f>
        <v/>
      </c>
      <c r="H10" s="10">
        <f>D10*F10</f>
        <v/>
      </c>
    </row>
    <row r="11">
      <c r="A11" s="11" t="n">
        <v>8</v>
      </c>
      <c r="B11" s="11" t="inlineStr">
        <is>
          <t>Mattress</t>
        </is>
      </c>
      <c r="C11" s="11" t="inlineStr">
        <is>
          <t>lot</t>
        </is>
      </c>
      <c r="D11" s="11" t="n">
        <v>1</v>
      </c>
      <c r="E11" s="12" t="n">
        <v>15000</v>
      </c>
      <c r="F11" s="12" t="n">
        <v>35000</v>
      </c>
      <c r="G11" s="12">
        <f>D11*E11</f>
        <v/>
      </c>
      <c r="H11" s="12">
        <f>D11*F11</f>
        <v/>
      </c>
    </row>
    <row r="12">
      <c r="A12" s="9" t="n">
        <v>9</v>
      </c>
      <c r="B12" s="9" t="inlineStr">
        <is>
          <t>Bedside ledges ×2</t>
        </is>
      </c>
      <c r="C12" s="9" t="inlineStr">
        <is>
          <t>nos</t>
        </is>
      </c>
      <c r="D12" s="9" t="n">
        <v>2</v>
      </c>
      <c r="E12" s="10" t="n">
        <v>3000</v>
      </c>
      <c r="F12" s="10" t="n">
        <v>6000</v>
      </c>
      <c r="G12" s="10">
        <f>D12*E12</f>
        <v/>
      </c>
      <c r="H12" s="10">
        <f>D12*F12</f>
        <v/>
      </c>
    </row>
    <row r="13">
      <c r="A13" s="11" t="n">
        <v>10</v>
      </c>
      <c r="B13" s="11" t="inlineStr">
        <is>
          <t>CASPIAN dressing table</t>
        </is>
      </c>
      <c r="C13" s="11" t="inlineStr">
        <is>
          <t>lot</t>
        </is>
      </c>
      <c r="D13" s="11" t="n">
        <v>1</v>
      </c>
      <c r="E13" s="12" t="n">
        <v>6299</v>
      </c>
      <c r="F13" s="12" t="n">
        <v>6299</v>
      </c>
      <c r="G13" s="12">
        <f>D13*E13</f>
        <v/>
      </c>
      <c r="H13" s="12">
        <f>D13*F13</f>
        <v/>
      </c>
    </row>
    <row r="14">
      <c r="A14" s="9" t="n">
        <v>11</v>
      </c>
      <c r="B14" s="9" t="inlineStr">
        <is>
          <t>Curtains and tracks</t>
        </is>
      </c>
      <c r="C14" s="9" t="inlineStr">
        <is>
          <t>lot</t>
        </is>
      </c>
      <c r="D14" s="9" t="n">
        <v>1</v>
      </c>
      <c r="E14" s="10" t="n">
        <v>14000</v>
      </c>
      <c r="F14" s="10" t="n">
        <v>28000</v>
      </c>
      <c r="G14" s="10">
        <f>D14*E14</f>
        <v/>
      </c>
      <c r="H14" s="10">
        <f>D14*F14</f>
        <v/>
      </c>
    </row>
    <row r="15">
      <c r="A15" s="11" t="n">
        <v>12</v>
      </c>
      <c r="B15" s="11" t="inlineStr">
        <is>
          <t>Rug, print, plant, bedding</t>
        </is>
      </c>
      <c r="C15" s="11" t="inlineStr">
        <is>
          <t>lot</t>
        </is>
      </c>
      <c r="D15" s="11" t="n">
        <v>1</v>
      </c>
      <c r="E15" s="12" t="n">
        <v>18000</v>
      </c>
      <c r="F15" s="12" t="n">
        <v>40000</v>
      </c>
      <c r="G15" s="12">
        <f>D15*E15</f>
        <v/>
      </c>
      <c r="H15" s="12">
        <f>D15*F15</f>
        <v/>
      </c>
    </row>
    <row r="16">
      <c r="A16" s="9" t="n">
        <v>13</v>
      </c>
      <c r="B16" s="9" t="inlineStr">
        <is>
          <t>1-ton inverter AC, fitted</t>
        </is>
      </c>
      <c r="C16" s="9" t="inlineStr">
        <is>
          <t>lot</t>
        </is>
      </c>
      <c r="D16" s="9" t="n">
        <v>1</v>
      </c>
      <c r="E16" s="10" t="n">
        <v>32000</v>
      </c>
      <c r="F16" s="10" t="n">
        <v>45000</v>
      </c>
      <c r="G16" s="10">
        <f>D16*E16</f>
        <v/>
      </c>
      <c r="H16" s="10">
        <f>D16*F16</f>
        <v/>
      </c>
    </row>
    <row r="17">
      <c r="A17" s="11" t="n">
        <v>14</v>
      </c>
      <c r="B17" s="11" t="inlineStr">
        <is>
          <t>BLDC fan</t>
        </is>
      </c>
      <c r="C17" s="11" t="inlineStr">
        <is>
          <t>lot</t>
        </is>
      </c>
      <c r="D17" s="11" t="n">
        <v>1</v>
      </c>
      <c r="E17" s="12" t="n">
        <v>4000</v>
      </c>
      <c r="F17" s="12" t="n">
        <v>8000</v>
      </c>
      <c r="G17" s="12">
        <f>D17*E17</f>
        <v/>
      </c>
      <c r="H17" s="12">
        <f>D17*F17</f>
        <v/>
      </c>
    </row>
    <row r="18">
      <c r="A18" s="9" t="n">
        <v>15</v>
      </c>
      <c r="B18" s="9" t="inlineStr">
        <is>
          <t>Doors, laminate and hardware</t>
        </is>
      </c>
      <c r="C18" s="9" t="inlineStr">
        <is>
          <t>lot</t>
        </is>
      </c>
      <c r="D18" s="9" t="n">
        <v>1</v>
      </c>
      <c r="E18" s="10" t="n">
        <v>10000</v>
      </c>
      <c r="F18" s="10" t="n">
        <v>20000</v>
      </c>
      <c r="G18" s="10">
        <f>D18*E18</f>
        <v/>
      </c>
      <c r="H18" s="10">
        <f>D18*F18</f>
        <v/>
      </c>
    </row>
    <row r="19">
      <c r="A19" s="11" t="n">
        <v>16</v>
      </c>
      <c r="B19" s="11" t="inlineStr">
        <is>
          <t>Marble polishing</t>
        </is>
      </c>
      <c r="C19" s="11" t="inlineStr">
        <is>
          <t>sq ft</t>
        </is>
      </c>
      <c r="D19" s="11" t="n">
        <v>120</v>
      </c>
      <c r="E19" s="12" t="n">
        <v>25</v>
      </c>
      <c r="F19" s="12" t="n">
        <v>50</v>
      </c>
      <c r="G19" s="12">
        <f>D19*E19</f>
        <v/>
      </c>
      <c r="H19" s="12">
        <f>D19*F19</f>
        <v/>
      </c>
    </row>
    <row r="21">
      <c r="B21" s="5" t="inlineStr">
        <is>
          <t>Room total</t>
        </is>
      </c>
      <c r="G21" s="6">
        <f>SUM(G4:G19)</f>
        <v/>
      </c>
      <c r="H21" s="6">
        <f>SUM(H4:H19)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7" t="inlineStr">
        <is>
          <t>Terracotta &amp; Teak Living · 3.35 × 7.50 m</t>
        </is>
      </c>
    </row>
    <row r="3">
      <c r="A3" s="8" t="inlineStr">
        <is>
          <t>#</t>
        </is>
      </c>
      <c r="B3" s="8" t="inlineStr">
        <is>
          <t>Item</t>
        </is>
      </c>
      <c r="C3" s="8" t="inlineStr">
        <is>
          <t>Unit</t>
        </is>
      </c>
      <c r="D3" s="8" t="inlineStr">
        <is>
          <t>Qty</t>
        </is>
      </c>
      <c r="E3" s="8" t="inlineStr">
        <is>
          <t>Rate low (₹)</t>
        </is>
      </c>
      <c r="F3" s="8" t="inlineStr">
        <is>
          <t>Rate high (₹)</t>
        </is>
      </c>
      <c r="G3" s="8" t="inlineStr">
        <is>
          <t>Amount low (₹)</t>
        </is>
      </c>
      <c r="H3" s="8" t="inlineStr">
        <is>
          <t>Amount high (₹)</t>
        </is>
      </c>
    </row>
    <row r="4">
      <c r="A4" s="9" t="n">
        <v>1</v>
      </c>
      <c r="B4" s="9" t="inlineStr">
        <is>
          <t>False ceiling band with cove</t>
        </is>
      </c>
      <c r="C4" s="9" t="inlineStr">
        <is>
          <t>sq ft</t>
        </is>
      </c>
      <c r="D4" s="9" t="n">
        <v>270</v>
      </c>
      <c r="E4" s="10" t="n">
        <v>67</v>
      </c>
      <c r="F4" s="10" t="n">
        <v>111</v>
      </c>
      <c r="G4" s="10">
        <f>D4*E4</f>
        <v/>
      </c>
      <c r="H4" s="10">
        <f>D4*F4</f>
        <v/>
      </c>
    </row>
    <row r="5">
      <c r="A5" s="11" t="n">
        <v>2</v>
      </c>
      <c r="B5" s="11" t="inlineStr">
        <is>
          <t>Wall prep and paint</t>
        </is>
      </c>
      <c r="C5" s="11" t="inlineStr">
        <is>
          <t>sq ft</t>
        </is>
      </c>
      <c r="D5" s="11" t="n">
        <v>570</v>
      </c>
      <c r="E5" s="12" t="n">
        <v>32</v>
      </c>
      <c r="F5" s="12" t="n">
        <v>49</v>
      </c>
      <c r="G5" s="12">
        <f>D5*E5</f>
        <v/>
      </c>
      <c r="H5" s="12">
        <f>D5*F5</f>
        <v/>
      </c>
    </row>
    <row r="6">
      <c r="A6" s="9" t="n">
        <v>3</v>
      </c>
      <c r="B6" s="9" t="inlineStr">
        <is>
          <t>Terracotta limewash</t>
        </is>
      </c>
      <c r="C6" s="9" t="inlineStr">
        <is>
          <t>sq ft</t>
        </is>
      </c>
      <c r="D6" s="9" t="n">
        <v>110</v>
      </c>
      <c r="E6" s="10" t="n">
        <v>64</v>
      </c>
      <c r="F6" s="10" t="n">
        <v>127</v>
      </c>
      <c r="G6" s="10">
        <f>D6*E6</f>
        <v/>
      </c>
      <c r="H6" s="10">
        <f>D6*F6</f>
        <v/>
      </c>
    </row>
    <row r="7">
      <c r="A7" s="11" t="n">
        <v>4</v>
      </c>
      <c r="B7" s="11" t="inlineStr">
        <is>
          <t>Fluted teak TV wall and console</t>
        </is>
      </c>
      <c r="C7" s="11" t="inlineStr">
        <is>
          <t>lot</t>
        </is>
      </c>
      <c r="D7" s="11" t="n">
        <v>1</v>
      </c>
      <c r="E7" s="12" t="n">
        <v>25000</v>
      </c>
      <c r="F7" s="12" t="n">
        <v>45000</v>
      </c>
      <c r="G7" s="12">
        <f>D7*E7</f>
        <v/>
      </c>
      <c r="H7" s="12">
        <f>D7*F7</f>
        <v/>
      </c>
    </row>
    <row r="8">
      <c r="A8" s="9" t="n">
        <v>5</v>
      </c>
      <c r="B8" s="9" t="inlineStr">
        <is>
          <t>Electrical and lights</t>
        </is>
      </c>
      <c r="C8" s="9" t="inlineStr">
        <is>
          <t>lot</t>
        </is>
      </c>
      <c r="D8" s="9" t="n">
        <v>1</v>
      </c>
      <c r="E8" s="10" t="n">
        <v>40000</v>
      </c>
      <c r="F8" s="10" t="n">
        <v>70000</v>
      </c>
      <c r="G8" s="10">
        <f>D8*E8</f>
        <v/>
      </c>
      <c r="H8" s="10">
        <f>D8*F8</f>
        <v/>
      </c>
    </row>
    <row r="9">
      <c r="A9" s="11" t="n">
        <v>6</v>
      </c>
      <c r="B9" s="11" t="inlineStr">
        <is>
          <t>Modular kitchen, sage L with quartz</t>
        </is>
      </c>
      <c r="C9" s="11" t="inlineStr">
        <is>
          <t>lot</t>
        </is>
      </c>
      <c r="D9" s="11" t="n">
        <v>1</v>
      </c>
      <c r="E9" s="12" t="n">
        <v>160000</v>
      </c>
      <c r="F9" s="12" t="n">
        <v>280000</v>
      </c>
      <c r="G9" s="12">
        <f>D9*E9</f>
        <v/>
      </c>
      <c r="H9" s="12">
        <f>D9*F9</f>
        <v/>
      </c>
    </row>
    <row r="10">
      <c r="A10" s="9" t="n">
        <v>7</v>
      </c>
      <c r="B10" s="9" t="inlineStr">
        <is>
          <t>Chimney and hob</t>
        </is>
      </c>
      <c r="C10" s="9" t="inlineStr">
        <is>
          <t>lot</t>
        </is>
      </c>
      <c r="D10" s="9" t="n">
        <v>1</v>
      </c>
      <c r="E10" s="10" t="n">
        <v>22000</v>
      </c>
      <c r="F10" s="10" t="n">
        <v>40000</v>
      </c>
      <c r="G10" s="10">
        <f>D10*E10</f>
        <v/>
      </c>
      <c r="H10" s="10">
        <f>D10*F10</f>
        <v/>
      </c>
    </row>
    <row r="11">
      <c r="A11" s="11" t="n">
        <v>8</v>
      </c>
      <c r="B11" s="11" t="inlineStr">
        <is>
          <t>Zellige splashback and wash wall</t>
        </is>
      </c>
      <c r="C11" s="11" t="inlineStr">
        <is>
          <t>lot</t>
        </is>
      </c>
      <c r="D11" s="11" t="n">
        <v>1</v>
      </c>
      <c r="E11" s="12" t="n">
        <v>15000</v>
      </c>
      <c r="F11" s="12" t="n">
        <v>28000</v>
      </c>
      <c r="G11" s="12">
        <f>D11*E11</f>
        <v/>
      </c>
      <c r="H11" s="12">
        <f>D11*F11</f>
        <v/>
      </c>
    </row>
    <row r="12">
      <c r="A12" s="9" t="n">
        <v>9</v>
      </c>
      <c r="B12" s="9" t="inlineStr">
        <is>
          <t>Wash vanity, basin and mirror</t>
        </is>
      </c>
      <c r="C12" s="9" t="inlineStr">
        <is>
          <t>lot</t>
        </is>
      </c>
      <c r="D12" s="9" t="n">
        <v>1</v>
      </c>
      <c r="E12" s="10" t="n">
        <v>18000</v>
      </c>
      <c r="F12" s="10" t="n">
        <v>35000</v>
      </c>
      <c r="G12" s="10">
        <f>D12*E12</f>
        <v/>
      </c>
      <c r="H12" s="10">
        <f>D12*F12</f>
        <v/>
      </c>
    </row>
    <row r="13">
      <c r="A13" s="11" t="n">
        <v>10</v>
      </c>
      <c r="B13" s="11" t="inlineStr">
        <is>
          <t>Three-seat bouclé sofa</t>
        </is>
      </c>
      <c r="C13" s="11" t="inlineStr">
        <is>
          <t>lot</t>
        </is>
      </c>
      <c r="D13" s="11" t="n">
        <v>1</v>
      </c>
      <c r="E13" s="12" t="n">
        <v>45000</v>
      </c>
      <c r="F13" s="12" t="n">
        <v>90000</v>
      </c>
      <c r="G13" s="12">
        <f>D13*E13</f>
        <v/>
      </c>
      <c r="H13" s="12">
        <f>D13*F13</f>
        <v/>
      </c>
    </row>
    <row r="14">
      <c r="A14" s="9" t="n">
        <v>11</v>
      </c>
      <c r="B14" s="9" t="inlineStr">
        <is>
          <t>Coffee table</t>
        </is>
      </c>
      <c r="C14" s="9" t="inlineStr">
        <is>
          <t>lot</t>
        </is>
      </c>
      <c r="D14" s="9" t="n">
        <v>1</v>
      </c>
      <c r="E14" s="10" t="n">
        <v>10000</v>
      </c>
      <c r="F14" s="10" t="n">
        <v>22000</v>
      </c>
      <c r="G14" s="10">
        <f>D14*E14</f>
        <v/>
      </c>
      <c r="H14" s="10">
        <f>D14*F14</f>
        <v/>
      </c>
    </row>
    <row r="15">
      <c r="A15" s="11" t="n">
        <v>12</v>
      </c>
      <c r="B15" s="11" t="inlineStr">
        <is>
          <t>Dining table and four chairs</t>
        </is>
      </c>
      <c r="C15" s="11" t="inlineStr">
        <is>
          <t>lot</t>
        </is>
      </c>
      <c r="D15" s="11" t="n">
        <v>1</v>
      </c>
      <c r="E15" s="12" t="n">
        <v>40000</v>
      </c>
      <c r="F15" s="12" t="n">
        <v>80000</v>
      </c>
      <c r="G15" s="12">
        <f>D15*E15</f>
        <v/>
      </c>
      <c r="H15" s="12">
        <f>D15*F15</f>
        <v/>
      </c>
    </row>
    <row r="16">
      <c r="A16" s="9" t="n">
        <v>13</v>
      </c>
      <c r="B16" s="9" t="inlineStr">
        <is>
          <t>Rattan pendant</t>
        </is>
      </c>
      <c r="C16" s="9" t="inlineStr">
        <is>
          <t>lot</t>
        </is>
      </c>
      <c r="D16" s="9" t="n">
        <v>1</v>
      </c>
      <c r="E16" s="10" t="n">
        <v>4000</v>
      </c>
      <c r="F16" s="10" t="n">
        <v>9000</v>
      </c>
      <c r="G16" s="10">
        <f>D16*E16</f>
        <v/>
      </c>
      <c r="H16" s="10">
        <f>D16*F16</f>
        <v/>
      </c>
    </row>
    <row r="17">
      <c r="A17" s="11" t="n">
        <v>14</v>
      </c>
      <c r="B17" s="11" t="inlineStr">
        <is>
          <t>Rug, art and plants</t>
        </is>
      </c>
      <c r="C17" s="11" t="inlineStr">
        <is>
          <t>lot</t>
        </is>
      </c>
      <c r="D17" s="11" t="n">
        <v>1</v>
      </c>
      <c r="E17" s="12" t="n">
        <v>12000</v>
      </c>
      <c r="F17" s="12" t="n">
        <v>28000</v>
      </c>
      <c r="G17" s="12">
        <f>D17*E17</f>
        <v/>
      </c>
      <c r="H17" s="12">
        <f>D17*F17</f>
        <v/>
      </c>
    </row>
    <row r="18">
      <c r="A18" s="9" t="n">
        <v>15</v>
      </c>
      <c r="B18" s="9" t="inlineStr">
        <is>
          <t>Roman blind and track</t>
        </is>
      </c>
      <c r="C18" s="9" t="inlineStr">
        <is>
          <t>lot</t>
        </is>
      </c>
      <c r="D18" s="9" t="n">
        <v>1</v>
      </c>
      <c r="E18" s="10" t="n">
        <v>6000</v>
      </c>
      <c r="F18" s="10" t="n">
        <v>12000</v>
      </c>
      <c r="G18" s="10">
        <f>D18*E18</f>
        <v/>
      </c>
      <c r="H18" s="10">
        <f>D18*F18</f>
        <v/>
      </c>
    </row>
    <row r="19">
      <c r="A19" s="11" t="n">
        <v>16</v>
      </c>
      <c r="B19" s="11" t="inlineStr">
        <is>
          <t>Four doors, laminate and hardware</t>
        </is>
      </c>
      <c r="C19" s="11" t="inlineStr">
        <is>
          <t>lot</t>
        </is>
      </c>
      <c r="D19" s="11" t="n">
        <v>1</v>
      </c>
      <c r="E19" s="12" t="n">
        <v>30000</v>
      </c>
      <c r="F19" s="12" t="n">
        <v>55000</v>
      </c>
      <c r="G19" s="12">
        <f>D19*E19</f>
        <v/>
      </c>
      <c r="H19" s="12">
        <f>D19*F19</f>
        <v/>
      </c>
    </row>
    <row r="20">
      <c r="A20" s="9" t="n">
        <v>17</v>
      </c>
      <c r="B20" s="9" t="inlineStr">
        <is>
          <t>Marble polishing</t>
        </is>
      </c>
      <c r="C20" s="9" t="inlineStr">
        <is>
          <t>sq ft</t>
        </is>
      </c>
      <c r="D20" s="9" t="n">
        <v>270</v>
      </c>
      <c r="E20" s="10" t="n">
        <v>22</v>
      </c>
      <c r="F20" s="10" t="n">
        <v>37</v>
      </c>
      <c r="G20" s="10">
        <f>D20*E20</f>
        <v/>
      </c>
      <c r="H20" s="10">
        <f>D20*F20</f>
        <v/>
      </c>
    </row>
    <row r="22">
      <c r="B22" s="5" t="inlineStr">
        <is>
          <t>Room total</t>
        </is>
      </c>
      <c r="G22" s="6">
        <f>SUM(G4:G20)</f>
        <v/>
      </c>
      <c r="H22" s="6">
        <f>SUM(H4:H20)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7" t="inlineStr">
        <is>
          <t>Olive &amp; Oak Studio · 3.35 × 3.96 m</t>
        </is>
      </c>
    </row>
    <row r="3">
      <c r="A3" s="8" t="inlineStr">
        <is>
          <t>#</t>
        </is>
      </c>
      <c r="B3" s="8" t="inlineStr">
        <is>
          <t>Item</t>
        </is>
      </c>
      <c r="C3" s="8" t="inlineStr">
        <is>
          <t>Unit</t>
        </is>
      </c>
      <c r="D3" s="8" t="inlineStr">
        <is>
          <t>Qty</t>
        </is>
      </c>
      <c r="E3" s="8" t="inlineStr">
        <is>
          <t>Rate low (₹)</t>
        </is>
      </c>
      <c r="F3" s="8" t="inlineStr">
        <is>
          <t>Rate high (₹)</t>
        </is>
      </c>
      <c r="G3" s="8" t="inlineStr">
        <is>
          <t>Amount low (₹)</t>
        </is>
      </c>
      <c r="H3" s="8" t="inlineStr">
        <is>
          <t>Amount high (₹)</t>
        </is>
      </c>
    </row>
    <row r="4">
      <c r="A4" s="9" t="n">
        <v>1</v>
      </c>
      <c r="B4" s="9" t="inlineStr">
        <is>
          <t>False ceiling band with cove</t>
        </is>
      </c>
      <c r="C4" s="9" t="inlineStr">
        <is>
          <t>sq ft</t>
        </is>
      </c>
      <c r="D4" s="9" t="n">
        <v>143</v>
      </c>
      <c r="E4" s="10" t="n">
        <v>98</v>
      </c>
      <c r="F4" s="10" t="n">
        <v>168</v>
      </c>
      <c r="G4" s="10">
        <f>D4*E4</f>
        <v/>
      </c>
      <c r="H4" s="10">
        <f>D4*F4</f>
        <v/>
      </c>
    </row>
    <row r="5">
      <c r="A5" s="11" t="n">
        <v>2</v>
      </c>
      <c r="B5" s="11" t="inlineStr">
        <is>
          <t>Wall prep and paint</t>
        </is>
      </c>
      <c r="C5" s="11" t="inlineStr">
        <is>
          <t>sq ft</t>
        </is>
      </c>
      <c r="D5" s="11" t="n">
        <v>384</v>
      </c>
      <c r="E5" s="12" t="n">
        <v>31</v>
      </c>
      <c r="F5" s="12" t="n">
        <v>47</v>
      </c>
      <c r="G5" s="12">
        <f>D5*E5</f>
        <v/>
      </c>
      <c r="H5" s="12">
        <f>D5*F5</f>
        <v/>
      </c>
    </row>
    <row r="6">
      <c r="A6" s="9" t="n">
        <v>3</v>
      </c>
      <c r="B6" s="9" t="inlineStr">
        <is>
          <t>Olive limewash, feature wall</t>
        </is>
      </c>
      <c r="C6" s="9" t="inlineStr">
        <is>
          <t>sq ft</t>
        </is>
      </c>
      <c r="D6" s="9" t="n">
        <v>110</v>
      </c>
      <c r="E6" s="10" t="n">
        <v>55</v>
      </c>
      <c r="F6" s="10" t="n">
        <v>109</v>
      </c>
      <c r="G6" s="10">
        <f>D6*E6</f>
        <v/>
      </c>
      <c r="H6" s="10">
        <f>D6*F6</f>
        <v/>
      </c>
    </row>
    <row r="7">
      <c r="A7" s="11" t="n">
        <v>4</v>
      </c>
      <c r="B7" s="11" t="inlineStr">
        <is>
          <t>Oak slat panel and LED</t>
        </is>
      </c>
      <c r="C7" s="11" t="inlineStr">
        <is>
          <t>lot</t>
        </is>
      </c>
      <c r="D7" s="11" t="n">
        <v>1</v>
      </c>
      <c r="E7" s="12" t="n">
        <v>22000</v>
      </c>
      <c r="F7" s="12" t="n">
        <v>40000</v>
      </c>
      <c r="G7" s="12">
        <f>D7*E7</f>
        <v/>
      </c>
      <c r="H7" s="12">
        <f>D7*F7</f>
        <v/>
      </c>
    </row>
    <row r="8">
      <c r="A8" s="9" t="n">
        <v>5</v>
      </c>
      <c r="B8" s="9" t="inlineStr">
        <is>
          <t>Electrical, lights, floor box</t>
        </is>
      </c>
      <c r="C8" s="9" t="inlineStr">
        <is>
          <t>lot</t>
        </is>
      </c>
      <c r="D8" s="9" t="n">
        <v>1</v>
      </c>
      <c r="E8" s="10" t="n">
        <v>35000</v>
      </c>
      <c r="F8" s="10" t="n">
        <v>60000</v>
      </c>
      <c r="G8" s="10">
        <f>D8*E8</f>
        <v/>
      </c>
      <c r="H8" s="10">
        <f>D8*F8</f>
        <v/>
      </c>
    </row>
    <row r="9">
      <c r="A9" s="11" t="n">
        <v>6</v>
      </c>
      <c r="B9" s="11" t="inlineStr">
        <is>
          <t>Bench desk with divider</t>
        </is>
      </c>
      <c r="C9" s="11" t="inlineStr">
        <is>
          <t>lot</t>
        </is>
      </c>
      <c r="D9" s="11" t="n">
        <v>1</v>
      </c>
      <c r="E9" s="12" t="n">
        <v>45000</v>
      </c>
      <c r="F9" s="12" t="n">
        <v>80000</v>
      </c>
      <c r="G9" s="12">
        <f>D9*E9</f>
        <v/>
      </c>
      <c r="H9" s="12">
        <f>D9*F9</f>
        <v/>
      </c>
    </row>
    <row r="10">
      <c r="A10" s="9" t="n">
        <v>7</v>
      </c>
      <c r="B10" s="9" t="inlineStr">
        <is>
          <t>Task chairs ×4</t>
        </is>
      </c>
      <c r="C10" s="9" t="inlineStr">
        <is>
          <t>nos</t>
        </is>
      </c>
      <c r="D10" s="9" t="n">
        <v>4</v>
      </c>
      <c r="E10" s="10" t="n">
        <v>8000</v>
      </c>
      <c r="F10" s="10" t="n">
        <v>16000</v>
      </c>
      <c r="G10" s="10">
        <f>D10*E10</f>
        <v/>
      </c>
      <c r="H10" s="10">
        <f>D10*F10</f>
        <v/>
      </c>
    </row>
    <row r="11">
      <c r="A11" s="11" t="n">
        <v>8</v>
      </c>
      <c r="B11" s="11" t="inlineStr">
        <is>
          <t>Shelving and window cabinet</t>
        </is>
      </c>
      <c r="C11" s="11" t="inlineStr">
        <is>
          <t>lot</t>
        </is>
      </c>
      <c r="D11" s="11" t="n">
        <v>1</v>
      </c>
      <c r="E11" s="12" t="n">
        <v>70000</v>
      </c>
      <c r="F11" s="12" t="n">
        <v>115000</v>
      </c>
      <c r="G11" s="12">
        <f>D11*E11</f>
        <v/>
      </c>
      <c r="H11" s="12">
        <f>D11*F11</f>
        <v/>
      </c>
    </row>
    <row r="12">
      <c r="A12" s="9" t="n">
        <v>9</v>
      </c>
      <c r="B12" s="9" t="inlineStr">
        <is>
          <t>Credenza</t>
        </is>
      </c>
      <c r="C12" s="9" t="inlineStr">
        <is>
          <t>lot</t>
        </is>
      </c>
      <c r="D12" s="9" t="n">
        <v>1</v>
      </c>
      <c r="E12" s="10" t="n">
        <v>18000</v>
      </c>
      <c r="F12" s="10" t="n">
        <v>32000</v>
      </c>
      <c r="G12" s="10">
        <f>D12*E12</f>
        <v/>
      </c>
      <c r="H12" s="10">
        <f>D12*F12</f>
        <v/>
      </c>
    </row>
    <row r="13">
      <c r="A13" s="11" t="n">
        <v>10</v>
      </c>
      <c r="B13" s="11" t="inlineStr">
        <is>
          <t>Pinboard and glass board</t>
        </is>
      </c>
      <c r="C13" s="11" t="inlineStr">
        <is>
          <t>lot</t>
        </is>
      </c>
      <c r="D13" s="11" t="n">
        <v>1</v>
      </c>
      <c r="E13" s="12" t="n">
        <v>8000</v>
      </c>
      <c r="F13" s="12" t="n">
        <v>15000</v>
      </c>
      <c r="G13" s="12">
        <f>D13*E13</f>
        <v/>
      </c>
      <c r="H13" s="12">
        <f>D13*F13</f>
        <v/>
      </c>
    </row>
    <row r="14">
      <c r="A14" s="9" t="n">
        <v>11</v>
      </c>
      <c r="B14" s="9" t="inlineStr">
        <is>
          <t>Reading chair and side table</t>
        </is>
      </c>
      <c r="C14" s="9" t="inlineStr">
        <is>
          <t>lot</t>
        </is>
      </c>
      <c r="D14" s="9" t="n">
        <v>1</v>
      </c>
      <c r="E14" s="10" t="n">
        <v>18000</v>
      </c>
      <c r="F14" s="10" t="n">
        <v>35000</v>
      </c>
      <c r="G14" s="10">
        <f>D14*E14</f>
        <v/>
      </c>
      <c r="H14" s="10">
        <f>D14*F14</f>
        <v/>
      </c>
    </row>
    <row r="15">
      <c r="A15" s="11" t="n">
        <v>12</v>
      </c>
      <c r="B15" s="11" t="inlineStr">
        <is>
          <t>Roman blind and track</t>
        </is>
      </c>
      <c r="C15" s="11" t="inlineStr">
        <is>
          <t>lot</t>
        </is>
      </c>
      <c r="D15" s="11" t="n">
        <v>1</v>
      </c>
      <c r="E15" s="12" t="n">
        <v>6000</v>
      </c>
      <c r="F15" s="12" t="n">
        <v>12000</v>
      </c>
      <c r="G15" s="12">
        <f>D15*E15</f>
        <v/>
      </c>
      <c r="H15" s="12">
        <f>D15*F15</f>
        <v/>
      </c>
    </row>
    <row r="16">
      <c r="A16" s="9" t="n">
        <v>13</v>
      </c>
      <c r="B16" s="9" t="inlineStr">
        <is>
          <t>1.5-ton inverter AC, fitted</t>
        </is>
      </c>
      <c r="C16" s="9" t="inlineStr">
        <is>
          <t>lot</t>
        </is>
      </c>
      <c r="D16" s="9" t="n">
        <v>1</v>
      </c>
      <c r="E16" s="10" t="n">
        <v>38000</v>
      </c>
      <c r="F16" s="10" t="n">
        <v>52000</v>
      </c>
      <c r="G16" s="10">
        <f>D16*E16</f>
        <v/>
      </c>
      <c r="H16" s="10">
        <f>D16*F16</f>
        <v/>
      </c>
    </row>
    <row r="17">
      <c r="A17" s="11" t="n">
        <v>14</v>
      </c>
      <c r="B17" s="11" t="inlineStr">
        <is>
          <t>Door laminate and hardware</t>
        </is>
      </c>
      <c r="C17" s="11" t="inlineStr">
        <is>
          <t>lot</t>
        </is>
      </c>
      <c r="D17" s="11" t="n">
        <v>1</v>
      </c>
      <c r="E17" s="12" t="n">
        <v>10000</v>
      </c>
      <c r="F17" s="12" t="n">
        <v>20000</v>
      </c>
      <c r="G17" s="12">
        <f>D17*E17</f>
        <v/>
      </c>
      <c r="H17" s="12">
        <f>D17*F17</f>
        <v/>
      </c>
    </row>
    <row r="18">
      <c r="A18" s="9" t="n">
        <v>15</v>
      </c>
      <c r="B18" s="9" t="inlineStr">
        <is>
          <t>Marble polishing</t>
        </is>
      </c>
      <c r="C18" s="9" t="inlineStr">
        <is>
          <t>sq ft</t>
        </is>
      </c>
      <c r="D18" s="9" t="n">
        <v>143</v>
      </c>
      <c r="E18" s="10" t="n">
        <v>28</v>
      </c>
      <c r="F18" s="10" t="n">
        <v>49</v>
      </c>
      <c r="G18" s="10">
        <f>D18*E18</f>
        <v/>
      </c>
      <c r="H18" s="10">
        <f>D18*F18</f>
        <v/>
      </c>
    </row>
    <row r="19">
      <c r="A19" s="11" t="n">
        <v>16</v>
      </c>
      <c r="B19" s="11" t="inlineStr">
        <is>
          <t>Plants and styling</t>
        </is>
      </c>
      <c r="C19" s="11" t="inlineStr">
        <is>
          <t>lot</t>
        </is>
      </c>
      <c r="D19" s="11" t="n">
        <v>1</v>
      </c>
      <c r="E19" s="12" t="n">
        <v>6000</v>
      </c>
      <c r="F19" s="12" t="n">
        <v>15000</v>
      </c>
      <c r="G19" s="12">
        <f>D19*E19</f>
        <v/>
      </c>
      <c r="H19" s="12">
        <f>D19*F19</f>
        <v/>
      </c>
    </row>
    <row r="21">
      <c r="B21" s="5" t="inlineStr">
        <is>
          <t>Room total</t>
        </is>
      </c>
      <c r="G21" s="6">
        <f>SUM(G4:G19)</f>
        <v/>
      </c>
      <c r="H21" s="6">
        <f>SUM(H4:H19)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7" t="inlineStr">
        <is>
          <t>Sage &amp; Stone Bath · 1.50 × 2.40 m</t>
        </is>
      </c>
    </row>
    <row r="3">
      <c r="A3" s="8" t="inlineStr">
        <is>
          <t>#</t>
        </is>
      </c>
      <c r="B3" s="8" t="inlineStr">
        <is>
          <t>Item</t>
        </is>
      </c>
      <c r="C3" s="8" t="inlineStr">
        <is>
          <t>Unit</t>
        </is>
      </c>
      <c r="D3" s="8" t="inlineStr">
        <is>
          <t>Qty</t>
        </is>
      </c>
      <c r="E3" s="8" t="inlineStr">
        <is>
          <t>Rate low (₹)</t>
        </is>
      </c>
      <c r="F3" s="8" t="inlineStr">
        <is>
          <t>Rate high (₹)</t>
        </is>
      </c>
      <c r="G3" s="8" t="inlineStr">
        <is>
          <t>Amount low (₹)</t>
        </is>
      </c>
      <c r="H3" s="8" t="inlineStr">
        <is>
          <t>Amount high (₹)</t>
        </is>
      </c>
    </row>
    <row r="4">
      <c r="A4" s="9" t="n">
        <v>1</v>
      </c>
      <c r="B4" s="9" t="inlineStr">
        <is>
          <t>Demolition and waterproofing</t>
        </is>
      </c>
      <c r="C4" s="9" t="inlineStr">
        <is>
          <t>lot</t>
        </is>
      </c>
      <c r="D4" s="9" t="n">
        <v>1</v>
      </c>
      <c r="E4" s="10" t="n">
        <v>15000</v>
      </c>
      <c r="F4" s="10" t="n">
        <v>25000</v>
      </c>
      <c r="G4" s="10">
        <f>D4*E4</f>
        <v/>
      </c>
      <c r="H4" s="10">
        <f>D4*F4</f>
        <v/>
      </c>
    </row>
    <row r="5">
      <c r="A5" s="11" t="n">
        <v>2</v>
      </c>
      <c r="B5" s="11" t="inlineStr">
        <is>
          <t>Stone porcelain wall tiles</t>
        </is>
      </c>
      <c r="C5" s="11" t="inlineStr">
        <is>
          <t>sq ft</t>
        </is>
      </c>
      <c r="D5" s="11" t="n">
        <v>39</v>
      </c>
      <c r="E5" s="12" t="n">
        <v>718</v>
      </c>
      <c r="F5" s="12" t="n">
        <v>1154</v>
      </c>
      <c r="G5" s="12">
        <f>D5*E5</f>
        <v/>
      </c>
      <c r="H5" s="12">
        <f>D5*F5</f>
        <v/>
      </c>
    </row>
    <row r="6">
      <c r="A6" s="9" t="n">
        <v>3</v>
      </c>
      <c r="B6" s="9" t="inlineStr">
        <is>
          <t>Sage zellige shower wall</t>
        </is>
      </c>
      <c r="C6" s="9" t="inlineStr">
        <is>
          <t>lot</t>
        </is>
      </c>
      <c r="D6" s="9" t="n">
        <v>1</v>
      </c>
      <c r="E6" s="10" t="n">
        <v>15000</v>
      </c>
      <c r="F6" s="10" t="n">
        <v>28000</v>
      </c>
      <c r="G6" s="10">
        <f>D6*E6</f>
        <v/>
      </c>
      <c r="H6" s="10">
        <f>D6*F6</f>
        <v/>
      </c>
    </row>
    <row r="7">
      <c r="A7" s="11" t="n">
        <v>4</v>
      </c>
      <c r="B7" s="11" t="inlineStr">
        <is>
          <t>Anti-skid floor tiles</t>
        </is>
      </c>
      <c r="C7" s="11" t="inlineStr">
        <is>
          <t>sq ft</t>
        </is>
      </c>
      <c r="D7" s="11" t="n">
        <v>39</v>
      </c>
      <c r="E7" s="12" t="n">
        <v>205</v>
      </c>
      <c r="F7" s="12" t="n">
        <v>359</v>
      </c>
      <c r="G7" s="12">
        <f>D7*E7</f>
        <v/>
      </c>
      <c r="H7" s="12">
        <f>D7*F7</f>
        <v/>
      </c>
    </row>
    <row r="8">
      <c r="A8" s="9" t="n">
        <v>5</v>
      </c>
      <c r="B8" s="9" t="inlineStr">
        <is>
          <t>Plumbing, concealed cistern, mixer</t>
        </is>
      </c>
      <c r="C8" s="9" t="inlineStr">
        <is>
          <t>lot</t>
        </is>
      </c>
      <c r="D8" s="9" t="n">
        <v>1</v>
      </c>
      <c r="E8" s="10" t="n">
        <v>30000</v>
      </c>
      <c r="F8" s="10" t="n">
        <v>55000</v>
      </c>
      <c r="G8" s="10">
        <f>D8*E8</f>
        <v/>
      </c>
      <c r="H8" s="10">
        <f>D8*F8</f>
        <v/>
      </c>
    </row>
    <row r="9">
      <c r="A9" s="11" t="n">
        <v>6</v>
      </c>
      <c r="B9" s="11" t="inlineStr">
        <is>
          <t>Wall-hung WC and seat</t>
        </is>
      </c>
      <c r="C9" s="11" t="inlineStr">
        <is>
          <t>lot</t>
        </is>
      </c>
      <c r="D9" s="11" t="n">
        <v>1</v>
      </c>
      <c r="E9" s="12" t="n">
        <v>18000</v>
      </c>
      <c r="F9" s="12" t="n">
        <v>35000</v>
      </c>
      <c r="G9" s="12">
        <f>D9*E9</f>
        <v/>
      </c>
      <c r="H9" s="12">
        <f>D9*F9</f>
        <v/>
      </c>
    </row>
    <row r="10">
      <c r="A10" s="9" t="n">
        <v>7</v>
      </c>
      <c r="B10" s="9" t="inlineStr">
        <is>
          <t>Rain shower, brass</t>
        </is>
      </c>
      <c r="C10" s="9" t="inlineStr">
        <is>
          <t>lot</t>
        </is>
      </c>
      <c r="D10" s="9" t="n">
        <v>1</v>
      </c>
      <c r="E10" s="10" t="n">
        <v>18000</v>
      </c>
      <c r="F10" s="10" t="n">
        <v>40000</v>
      </c>
      <c r="G10" s="10">
        <f>D10*E10</f>
        <v/>
      </c>
      <c r="H10" s="10">
        <f>D10*F10</f>
        <v/>
      </c>
    </row>
    <row r="11">
      <c r="A11" s="11" t="n">
        <v>8</v>
      </c>
      <c r="B11" s="11" t="inlineStr">
        <is>
          <t>Glass shower screen</t>
        </is>
      </c>
      <c r="C11" s="11" t="inlineStr">
        <is>
          <t>lot</t>
        </is>
      </c>
      <c r="D11" s="11" t="n">
        <v>1</v>
      </c>
      <c r="E11" s="12" t="n">
        <v>15000</v>
      </c>
      <c r="F11" s="12" t="n">
        <v>25000</v>
      </c>
      <c r="G11" s="12">
        <f>D11*E11</f>
        <v/>
      </c>
      <c r="H11" s="12">
        <f>D11*F11</f>
        <v/>
      </c>
    </row>
    <row r="12">
      <c r="A12" s="9" t="n">
        <v>9</v>
      </c>
      <c r="B12" s="9" t="inlineStr">
        <is>
          <t>Vanity, basin and tap</t>
        </is>
      </c>
      <c r="C12" s="9" t="inlineStr">
        <is>
          <t>lot</t>
        </is>
      </c>
      <c r="D12" s="9" t="n">
        <v>1</v>
      </c>
      <c r="E12" s="10" t="n">
        <v>20000</v>
      </c>
      <c r="F12" s="10" t="n">
        <v>40000</v>
      </c>
      <c r="G12" s="10">
        <f>D12*E12</f>
        <v/>
      </c>
      <c r="H12" s="10">
        <f>D12*F12</f>
        <v/>
      </c>
    </row>
    <row r="13">
      <c r="A13" s="11" t="n">
        <v>10</v>
      </c>
      <c r="B13" s="11" t="inlineStr">
        <is>
          <t>Mirror cabinet with light</t>
        </is>
      </c>
      <c r="C13" s="11" t="inlineStr">
        <is>
          <t>lot</t>
        </is>
      </c>
      <c r="D13" s="11" t="n">
        <v>1</v>
      </c>
      <c r="E13" s="12" t="n">
        <v>10000</v>
      </c>
      <c r="F13" s="12" t="n">
        <v>20000</v>
      </c>
      <c r="G13" s="12">
        <f>D13*E13</f>
        <v/>
      </c>
      <c r="H13" s="12">
        <f>D13*F13</f>
        <v/>
      </c>
    </row>
    <row r="14">
      <c r="A14" s="9" t="n">
        <v>11</v>
      </c>
      <c r="B14" s="9" t="inlineStr">
        <is>
          <t>False ceiling, lights, exhaust</t>
        </is>
      </c>
      <c r="C14" s="9" t="inlineStr">
        <is>
          <t>sq ft</t>
        </is>
      </c>
      <c r="D14" s="9" t="n">
        <v>39</v>
      </c>
      <c r="E14" s="10" t="n">
        <v>308</v>
      </c>
      <c r="F14" s="10" t="n">
        <v>564</v>
      </c>
      <c r="G14" s="10">
        <f>D14*E14</f>
        <v/>
      </c>
      <c r="H14" s="10">
        <f>D14*F14</f>
        <v/>
      </c>
    </row>
    <row r="15">
      <c r="A15" s="11" t="n">
        <v>12</v>
      </c>
      <c r="B15" s="11" t="inlineStr">
        <is>
          <t>Door, teak laminate on WPC</t>
        </is>
      </c>
      <c r="C15" s="11" t="inlineStr">
        <is>
          <t>lot</t>
        </is>
      </c>
      <c r="D15" s="11" t="n">
        <v>1</v>
      </c>
      <c r="E15" s="12" t="n">
        <v>12000</v>
      </c>
      <c r="F15" s="12" t="n">
        <v>22000</v>
      </c>
      <c r="G15" s="12">
        <f>D15*E15</f>
        <v/>
      </c>
      <c r="H15" s="12">
        <f>D15*F15</f>
        <v/>
      </c>
    </row>
    <row r="16">
      <c r="A16" s="9" t="n">
        <v>13</v>
      </c>
      <c r="B16" s="9" t="inlineStr">
        <is>
          <t>Rail, towels, niche, plant</t>
        </is>
      </c>
      <c r="C16" s="9" t="inlineStr">
        <is>
          <t>lot</t>
        </is>
      </c>
      <c r="D16" s="9" t="n">
        <v>1</v>
      </c>
      <c r="E16" s="10" t="n">
        <v>5000</v>
      </c>
      <c r="F16" s="10" t="n">
        <v>12000</v>
      </c>
      <c r="G16" s="10">
        <f>D16*E16</f>
        <v/>
      </c>
      <c r="H16" s="10">
        <f>D16*F16</f>
        <v/>
      </c>
    </row>
    <row r="18">
      <c r="B18" s="5" t="inlineStr">
        <is>
          <t>Room total</t>
        </is>
      </c>
      <c r="G18" s="6">
        <f>SUM(G4:G16)</f>
        <v/>
      </c>
      <c r="H18" s="6">
        <f>SUM(H4:H16)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0" customWidth="1" min="2" max="2"/>
    <col width="8" customWidth="1" min="3" max="3"/>
    <col width="8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7" t="inlineStr">
        <is>
          <t>Teak &amp; Fern Balcony · 1.10 × 3.70 m</t>
        </is>
      </c>
    </row>
    <row r="3">
      <c r="A3" s="8" t="inlineStr">
        <is>
          <t>#</t>
        </is>
      </c>
      <c r="B3" s="8" t="inlineStr">
        <is>
          <t>Item</t>
        </is>
      </c>
      <c r="C3" s="8" t="inlineStr">
        <is>
          <t>Unit</t>
        </is>
      </c>
      <c r="D3" s="8" t="inlineStr">
        <is>
          <t>Qty</t>
        </is>
      </c>
      <c r="E3" s="8" t="inlineStr">
        <is>
          <t>Rate low (₹)</t>
        </is>
      </c>
      <c r="F3" s="8" t="inlineStr">
        <is>
          <t>Rate high (₹)</t>
        </is>
      </c>
      <c r="G3" s="8" t="inlineStr">
        <is>
          <t>Amount low (₹)</t>
        </is>
      </c>
      <c r="H3" s="8" t="inlineStr">
        <is>
          <t>Amount high (₹)</t>
        </is>
      </c>
    </row>
    <row r="4">
      <c r="A4" s="9" t="n">
        <v>1</v>
      </c>
      <c r="B4" s="9" t="inlineStr">
        <is>
          <t>Interlocking deck tiles</t>
        </is>
      </c>
      <c r="C4" s="9" t="inlineStr">
        <is>
          <t>sq ft</t>
        </is>
      </c>
      <c r="D4" s="9" t="n">
        <v>44</v>
      </c>
      <c r="E4" s="10" t="n">
        <v>182</v>
      </c>
      <c r="F4" s="10" t="n">
        <v>341</v>
      </c>
      <c r="G4" s="10">
        <f>D4*E4</f>
        <v/>
      </c>
      <c r="H4" s="10">
        <f>D4*F4</f>
        <v/>
      </c>
    </row>
    <row r="5">
      <c r="A5" s="11" t="n">
        <v>2</v>
      </c>
      <c r="B5" s="11" t="inlineStr">
        <is>
          <t>Wall prep and paint, sage wall</t>
        </is>
      </c>
      <c r="C5" s="11" t="inlineStr">
        <is>
          <t>sq ft</t>
        </is>
      </c>
      <c r="D5" s="11" t="n">
        <v>252</v>
      </c>
      <c r="E5" s="12" t="n">
        <v>24</v>
      </c>
      <c r="F5" s="12" t="n">
        <v>40</v>
      </c>
      <c r="G5" s="12">
        <f>D5*E5</f>
        <v/>
      </c>
      <c r="H5" s="12">
        <f>D5*F5</f>
        <v/>
      </c>
    </row>
    <row r="6">
      <c r="A6" s="9" t="n">
        <v>3</v>
      </c>
      <c r="B6" s="9" t="inlineStr">
        <is>
          <t>Teak-look slat ceiling</t>
        </is>
      </c>
      <c r="C6" s="9" t="inlineStr">
        <is>
          <t>sq ft</t>
        </is>
      </c>
      <c r="D6" s="9" t="n">
        <v>44</v>
      </c>
      <c r="E6" s="10" t="n">
        <v>273</v>
      </c>
      <c r="F6" s="10" t="n">
        <v>500</v>
      </c>
      <c r="G6" s="10">
        <f>D6*E6</f>
        <v/>
      </c>
      <c r="H6" s="10">
        <f>D6*F6</f>
        <v/>
      </c>
    </row>
    <row r="7">
      <c r="A7" s="11" t="n">
        <v>4</v>
      </c>
      <c r="B7" s="11" t="inlineStr">
        <is>
          <t>Built-in bench with storage</t>
        </is>
      </c>
      <c r="C7" s="11" t="inlineStr">
        <is>
          <t>lot</t>
        </is>
      </c>
      <c r="D7" s="11" t="n">
        <v>1</v>
      </c>
      <c r="E7" s="12" t="n">
        <v>18000</v>
      </c>
      <c r="F7" s="12" t="n">
        <v>35000</v>
      </c>
      <c r="G7" s="12">
        <f>D7*E7</f>
        <v/>
      </c>
      <c r="H7" s="12">
        <f>D7*F7</f>
        <v/>
      </c>
    </row>
    <row r="8">
      <c r="A8" s="9" t="n">
        <v>5</v>
      </c>
      <c r="B8" s="9" t="inlineStr">
        <is>
          <t>Cushions and bolster</t>
        </is>
      </c>
      <c r="C8" s="9" t="inlineStr">
        <is>
          <t>lot</t>
        </is>
      </c>
      <c r="D8" s="9" t="n">
        <v>1</v>
      </c>
      <c r="E8" s="10" t="n">
        <v>4000</v>
      </c>
      <c r="F8" s="10" t="n">
        <v>9000</v>
      </c>
      <c r="G8" s="10">
        <f>D8*E8</f>
        <v/>
      </c>
      <c r="H8" s="10">
        <f>D8*F8</f>
        <v/>
      </c>
    </row>
    <row r="9">
      <c r="A9" s="11" t="n">
        <v>6</v>
      </c>
      <c r="B9" s="11" t="inlineStr">
        <is>
          <t>Round table</t>
        </is>
      </c>
      <c r="C9" s="11" t="inlineStr">
        <is>
          <t>lot</t>
        </is>
      </c>
      <c r="D9" s="11" t="n">
        <v>1</v>
      </c>
      <c r="E9" s="12" t="n">
        <v>5000</v>
      </c>
      <c r="F9" s="12" t="n">
        <v>10000</v>
      </c>
      <c r="G9" s="12">
        <f>D9*E9</f>
        <v/>
      </c>
      <c r="H9" s="12">
        <f>D9*F9</f>
        <v/>
      </c>
    </row>
    <row r="10">
      <c r="A10" s="9" t="n">
        <v>7</v>
      </c>
      <c r="B10" s="9" t="inlineStr">
        <is>
          <t>Window frames powder-coated black</t>
        </is>
      </c>
      <c r="C10" s="9" t="inlineStr">
        <is>
          <t>lot</t>
        </is>
      </c>
      <c r="D10" s="9" t="n">
        <v>1</v>
      </c>
      <c r="E10" s="10" t="n">
        <v>6000</v>
      </c>
      <c r="F10" s="10" t="n">
        <v>12000</v>
      </c>
      <c r="G10" s="10">
        <f>D10*E10</f>
        <v/>
      </c>
      <c r="H10" s="10">
        <f>D10*F10</f>
        <v/>
      </c>
    </row>
    <row r="11">
      <c r="A11" s="11" t="n">
        <v>8</v>
      </c>
      <c r="B11" s="11" t="inlineStr">
        <is>
          <t>Plants, pots and hangers</t>
        </is>
      </c>
      <c r="C11" s="11" t="inlineStr">
        <is>
          <t>lot</t>
        </is>
      </c>
      <c r="D11" s="11" t="n">
        <v>1</v>
      </c>
      <c r="E11" s="12" t="n">
        <v>8000</v>
      </c>
      <c r="F11" s="12" t="n">
        <v>18000</v>
      </c>
      <c r="G11" s="12">
        <f>D11*E11</f>
        <v/>
      </c>
      <c r="H11" s="12">
        <f>D11*F11</f>
        <v/>
      </c>
    </row>
    <row r="12">
      <c r="A12" s="9" t="n">
        <v>9</v>
      </c>
      <c r="B12" s="9" t="inlineStr">
        <is>
          <t>Pulley drying rack</t>
        </is>
      </c>
      <c r="C12" s="9" t="inlineStr">
        <is>
          <t>lot</t>
        </is>
      </c>
      <c r="D12" s="9" t="n">
        <v>1</v>
      </c>
      <c r="E12" s="10" t="n">
        <v>3000</v>
      </c>
      <c r="F12" s="10" t="n">
        <v>6000</v>
      </c>
      <c r="G12" s="10">
        <f>D12*E12</f>
        <v/>
      </c>
      <c r="H12" s="10">
        <f>D12*F12</f>
        <v/>
      </c>
    </row>
    <row r="13">
      <c r="A13" s="11" t="n">
        <v>10</v>
      </c>
      <c r="B13" s="11" t="inlineStr">
        <is>
          <t>String lights, sconce, wiring</t>
        </is>
      </c>
      <c r="C13" s="11" t="inlineStr">
        <is>
          <t>lot</t>
        </is>
      </c>
      <c r="D13" s="11" t="n">
        <v>1</v>
      </c>
      <c r="E13" s="12" t="n">
        <v>5000</v>
      </c>
      <c r="F13" s="12" t="n">
        <v>10000</v>
      </c>
      <c r="G13" s="12">
        <f>D13*E13</f>
        <v/>
      </c>
      <c r="H13" s="12">
        <f>D13*F13</f>
        <v/>
      </c>
    </row>
    <row r="15">
      <c r="B15" s="5" t="inlineStr">
        <is>
          <t>Room total</t>
        </is>
      </c>
      <c r="G15" s="6">
        <f>SUM(G4:G13)</f>
        <v/>
      </c>
      <c r="H15" s="6">
        <f>SUM(H4:H13)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2026-11-01T22:43:03Z</dcterms:created>
  <dcterms:modified xsi:type="dcterms:W3CDTF">2026-11-01T22:43:03Z</dcterms:modified>
</cp:coreProperties>
</file>